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Документы для аттестации\ЖАНСАЯ аттестация ҺҺ\Контингент+++\Мониторинг\мониторинг 2023 2024\"/>
    </mc:Choice>
  </mc:AlternateContent>
  <bookViews>
    <workbookView xWindow="0" yWindow="0" windowWidth="19200" windowHeight="6060" tabRatio="817" activeTab="4"/>
  </bookViews>
  <sheets>
    <sheet name="кіші топ" sheetId="10" r:id="rId1"/>
    <sheet name="ортаңғы топ" sheetId="11" r:id="rId2"/>
    <sheet name="ересек топ" sheetId="17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6" l="1"/>
  <c r="W10" i="16"/>
  <c r="V10" i="16"/>
  <c r="V11" i="16"/>
  <c r="W11" i="16" s="1"/>
  <c r="V12" i="16"/>
  <c r="W12" i="16" s="1"/>
  <c r="U10" i="16"/>
  <c r="U12" i="16"/>
  <c r="T10" i="16"/>
  <c r="T11" i="16"/>
  <c r="U11" i="16" s="1"/>
  <c r="T12" i="16"/>
  <c r="S10" i="16"/>
  <c r="R10" i="16"/>
  <c r="R11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D18" i="17" s="1"/>
  <c r="F18" i="17" l="1"/>
  <c r="H18" i="17"/>
  <c r="J18" i="17"/>
  <c r="L18" i="17"/>
  <c r="N18" i="17"/>
  <c r="P18" i="17"/>
  <c r="R18" i="17"/>
  <c r="T18" i="17"/>
  <c r="V18" i="17"/>
  <c r="X18" i="17"/>
  <c r="Z18" i="17"/>
  <c r="AB18" i="17"/>
  <c r="AD18" i="17"/>
  <c r="AF18" i="17"/>
  <c r="AH18" i="17"/>
  <c r="AJ18" i="17"/>
  <c r="E18" i="17"/>
  <c r="G18" i="17"/>
  <c r="I18" i="17"/>
  <c r="K18" i="17"/>
  <c r="M18" i="17"/>
  <c r="O18" i="17"/>
  <c r="Q18" i="17"/>
  <c r="S18" i="17"/>
  <c r="U18" i="17"/>
  <c r="W18" i="17"/>
  <c r="Y18" i="17"/>
  <c r="AA18" i="17"/>
  <c r="AC18" i="17"/>
  <c r="AE18" i="17"/>
  <c r="AG18" i="17"/>
  <c r="AI18" i="17"/>
  <c r="AK18" i="17"/>
  <c r="D13" i="16"/>
  <c r="E13" i="16"/>
  <c r="C13" i="16"/>
  <c r="S11" i="16"/>
  <c r="R12" i="16"/>
  <c r="S12" i="16" s="1"/>
  <c r="R13" i="16"/>
  <c r="S13" i="16" s="1"/>
  <c r="D14" i="16"/>
  <c r="C14" i="16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E14" i="16" l="1"/>
  <c r="T13" i="16"/>
  <c r="B14" i="16"/>
  <c r="Q17" i="10" l="1"/>
  <c r="R17" i="10"/>
  <c r="S17" i="10"/>
  <c r="T17" i="10"/>
  <c r="U17" i="10"/>
  <c r="V17" i="10"/>
  <c r="W17" i="10"/>
  <c r="X17" i="10"/>
  <c r="Y17" i="10"/>
  <c r="V13" i="16"/>
  <c r="W13" i="16" s="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I15" i="16"/>
  <c r="F18" i="13"/>
  <c r="G18" i="13"/>
  <c r="D18" i="13"/>
  <c r="E18" i="13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<sst xmlns="http://schemas.openxmlformats.org/spreadsheetml/2006/main" count="282" uniqueCount="44">
  <si>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</si>
  <si>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</si>
  <si>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</si>
  <si>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</si>
  <si>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</si>
  <si>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</si>
  <si>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</si>
  <si>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</si>
  <si>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</si>
  <si>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</si>
  <si>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</si>
  <si>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</si>
  <si>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</si>
  <si>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</si>
  <si>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</si>
  <si>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</si>
  <si>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</si>
  <si>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</si>
  <si>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</si>
  <si>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</si>
  <si>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</si>
  <si>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</si>
  <si>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</si>
  <si>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</si>
  <si>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</si>
  <si>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</si>
  <si>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</si>
  <si>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</si>
  <si>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</si>
  <si>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</si>
  <si>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</si>
  <si>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</si>
  <si>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</si>
  <si>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</si>
  <si>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>Әдіскерінің аты-жөні__Әзірет Н.А.___</t>
  </si>
  <si>
    <t>МДҰ атауы___"Нұрасыл" балабақшасы________________________________</t>
  </si>
  <si>
    <t>Мекен-жайы______Қосшы каласы Азаттық көшесі 17 үй__</t>
  </si>
  <si>
    <t>Оқыту тілі_________қазақ_____________________</t>
  </si>
  <si>
    <t>Ботақан</t>
  </si>
  <si>
    <t>Сыдықбек Ж.М.</t>
  </si>
  <si>
    <t>Құлыншақ</t>
  </si>
  <si>
    <t>Балапан</t>
  </si>
  <si>
    <t>Орынбаева Р.М.</t>
  </si>
  <si>
    <t>Хамитова С.Ш.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</si>
</sst>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/>
    <xf numFmtId="0" fontId="4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D10" sqref="D10:G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34" ht="15.5" x14ac:dyDescent="0.35">
      <c r="B2" s="37" t="s">
        <v>30</v>
      </c>
      <c r="C2" s="38"/>
      <c r="D2" s="39"/>
      <c r="E2" s="38"/>
      <c r="F2" s="38"/>
      <c r="G2" s="39"/>
      <c r="H2" s="7"/>
      <c r="I2" s="7"/>
      <c r="J2" s="7"/>
      <c r="K2" s="2"/>
      <c r="L2" s="47" t="s">
        <v>35</v>
      </c>
      <c r="M2" s="47"/>
      <c r="N2" s="47"/>
      <c r="O2" s="47"/>
      <c r="P2" s="47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16</v>
      </c>
      <c r="AH2" s="42"/>
    </row>
    <row r="3" spans="1:34" ht="15.5" x14ac:dyDescent="0.35">
      <c r="A3" s="3"/>
      <c r="B3" s="47" t="s">
        <v>34</v>
      </c>
      <c r="C3" s="47"/>
      <c r="D3" s="47"/>
      <c r="E3" s="47"/>
      <c r="F3" s="47"/>
      <c r="G3" s="47"/>
      <c r="H3" s="3"/>
      <c r="I3" s="3"/>
      <c r="J3" s="3"/>
      <c r="K3" s="3"/>
      <c r="L3" s="47" t="s">
        <v>36</v>
      </c>
      <c r="M3" s="47"/>
      <c r="N3" s="47"/>
      <c r="O3" s="47"/>
      <c r="P3" s="47"/>
      <c r="Q3" s="47"/>
      <c r="R3" s="38"/>
      <c r="S3" s="32"/>
      <c r="T3" s="32"/>
      <c r="U3" s="32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5" x14ac:dyDescent="0.35">
      <c r="A4" s="3"/>
      <c r="G4" s="3"/>
      <c r="H4" s="3"/>
      <c r="I4" s="3"/>
      <c r="J4" s="3"/>
      <c r="K4" s="3"/>
      <c r="L4" s="48" t="s">
        <v>37</v>
      </c>
      <c r="M4" s="48"/>
      <c r="N4" s="48"/>
      <c r="O4" s="48"/>
      <c r="P4" s="48"/>
      <c r="Q4" s="48"/>
      <c r="R4" s="41"/>
      <c r="S4" s="41"/>
      <c r="T4" s="41"/>
      <c r="U4" s="41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54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44" t="s">
        <v>7</v>
      </c>
      <c r="I7" s="45"/>
      <c r="J7" s="45"/>
      <c r="K7" s="45"/>
      <c r="L7" s="45"/>
      <c r="M7" s="46"/>
      <c r="N7" s="43" t="s">
        <v>5</v>
      </c>
      <c r="O7" s="43"/>
      <c r="P7" s="43"/>
      <c r="Q7" s="44" t="s">
        <v>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43" t="s">
        <v>6</v>
      </c>
      <c r="AG7" s="43"/>
      <c r="AH7" s="43"/>
    </row>
    <row r="8" spans="1:34" ht="15.75" customHeight="1" x14ac:dyDescent="0.35">
      <c r="A8" s="54"/>
      <c r="B8" s="43"/>
      <c r="C8" s="43"/>
      <c r="D8" s="43"/>
      <c r="E8" s="55" t="s">
        <v>13</v>
      </c>
      <c r="F8" s="55" t="s">
        <v>14</v>
      </c>
      <c r="G8" s="55" t="s">
        <v>15</v>
      </c>
      <c r="H8" s="43" t="s">
        <v>17</v>
      </c>
      <c r="I8" s="43"/>
      <c r="J8" s="43"/>
      <c r="K8" s="43" t="s">
        <v>18</v>
      </c>
      <c r="L8" s="43"/>
      <c r="M8" s="43"/>
      <c r="N8" s="55" t="s">
        <v>13</v>
      </c>
      <c r="O8" s="55" t="s">
        <v>14</v>
      </c>
      <c r="P8" s="55" t="s">
        <v>15</v>
      </c>
      <c r="Q8" s="43" t="s">
        <v>22</v>
      </c>
      <c r="R8" s="43"/>
      <c r="S8" s="43"/>
      <c r="T8" s="43" t="s">
        <v>19</v>
      </c>
      <c r="U8" s="43"/>
      <c r="V8" s="43"/>
      <c r="W8" s="43" t="s">
        <v>23</v>
      </c>
      <c r="X8" s="43"/>
      <c r="Y8" s="43"/>
      <c r="Z8" s="44" t="s">
        <v>24</v>
      </c>
      <c r="AA8" s="45"/>
      <c r="AB8" s="46"/>
      <c r="AC8" s="44" t="s">
        <v>20</v>
      </c>
      <c r="AD8" s="45"/>
      <c r="AE8" s="46"/>
      <c r="AF8" s="55" t="s">
        <v>13</v>
      </c>
      <c r="AG8" s="55" t="s">
        <v>14</v>
      </c>
      <c r="AH8" s="55" t="s">
        <v>15</v>
      </c>
    </row>
    <row r="9" spans="1:34" ht="126.75" customHeight="1" x14ac:dyDescent="0.35">
      <c r="A9" s="54"/>
      <c r="B9" s="43"/>
      <c r="C9" s="43"/>
      <c r="D9" s="43"/>
      <c r="E9" s="56"/>
      <c r="F9" s="56"/>
      <c r="G9" s="5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56"/>
      <c r="O9" s="56"/>
      <c r="P9" s="56"/>
      <c r="Q9" s="26" t="s">
        <v>13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56"/>
      <c r="AG9" s="56"/>
      <c r="AH9" s="56"/>
    </row>
    <row r="10" spans="1:34" ht="15.5" x14ac:dyDescent="0.35">
      <c r="A10" s="5">
        <v>1</v>
      </c>
      <c r="B10" s="6" t="s">
        <v>40</v>
      </c>
      <c r="C10" s="36" t="s">
        <v>39</v>
      </c>
      <c r="D10" s="12">
        <v>9</v>
      </c>
      <c r="E10" s="12">
        <v>0</v>
      </c>
      <c r="F10" s="12">
        <v>4</v>
      </c>
      <c r="G10" s="12">
        <v>5</v>
      </c>
      <c r="H10" s="12">
        <v>0</v>
      </c>
      <c r="I10" s="12">
        <v>4</v>
      </c>
      <c r="J10" s="12">
        <v>5</v>
      </c>
      <c r="K10" s="12">
        <v>0</v>
      </c>
      <c r="L10" s="12">
        <v>4</v>
      </c>
      <c r="M10" s="12">
        <v>5</v>
      </c>
      <c r="N10" s="12">
        <v>0</v>
      </c>
      <c r="O10" s="12">
        <v>4</v>
      </c>
      <c r="P10" s="12">
        <v>5</v>
      </c>
      <c r="Q10" s="12">
        <v>0</v>
      </c>
      <c r="R10" s="12">
        <v>4</v>
      </c>
      <c r="S10" s="12">
        <v>5</v>
      </c>
      <c r="T10" s="12">
        <v>0</v>
      </c>
      <c r="U10" s="12">
        <v>4</v>
      </c>
      <c r="V10" s="12">
        <v>5</v>
      </c>
      <c r="W10" s="12">
        <v>0</v>
      </c>
      <c r="X10" s="12">
        <v>4</v>
      </c>
      <c r="Y10" s="12">
        <v>5</v>
      </c>
      <c r="Z10" s="12">
        <v>0</v>
      </c>
      <c r="AA10" s="12">
        <v>4</v>
      </c>
      <c r="AB10" s="12">
        <v>5</v>
      </c>
      <c r="AC10" s="12">
        <v>0</v>
      </c>
      <c r="AD10" s="12">
        <v>4</v>
      </c>
      <c r="AE10" s="12">
        <v>5</v>
      </c>
      <c r="AF10" s="12">
        <v>0</v>
      </c>
      <c r="AG10" s="12">
        <v>4</v>
      </c>
      <c r="AH10" s="12">
        <v>5</v>
      </c>
    </row>
    <row r="11" spans="1:34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5" x14ac:dyDescent="0.35">
      <c r="A17" s="51" t="s">
        <v>1</v>
      </c>
      <c r="B17" s="52"/>
      <c r="C17" s="53"/>
      <c r="D17" s="14">
        <f t="shared" ref="D17:AH17" si="0">SUM(D10:D16)</f>
        <v>9</v>
      </c>
      <c r="E17" s="12">
        <f t="shared" si="0"/>
        <v>0</v>
      </c>
      <c r="F17" s="12">
        <f t="shared" si="0"/>
        <v>4</v>
      </c>
      <c r="G17" s="12">
        <f t="shared" si="0"/>
        <v>5</v>
      </c>
      <c r="H17" s="12">
        <f t="shared" si="0"/>
        <v>0</v>
      </c>
      <c r="I17" s="12">
        <f t="shared" si="0"/>
        <v>4</v>
      </c>
      <c r="J17" s="12">
        <f t="shared" si="0"/>
        <v>5</v>
      </c>
      <c r="K17" s="12">
        <f t="shared" si="0"/>
        <v>0</v>
      </c>
      <c r="L17" s="12">
        <f t="shared" si="0"/>
        <v>4</v>
      </c>
      <c r="M17" s="12">
        <f t="shared" si="0"/>
        <v>5</v>
      </c>
      <c r="N17" s="12">
        <f t="shared" si="0"/>
        <v>0</v>
      </c>
      <c r="O17" s="12">
        <f t="shared" si="0"/>
        <v>4</v>
      </c>
      <c r="P17" s="12">
        <f t="shared" si="0"/>
        <v>5</v>
      </c>
      <c r="Q17" s="12">
        <f t="shared" si="0"/>
        <v>0</v>
      </c>
      <c r="R17" s="12">
        <f t="shared" si="0"/>
        <v>4</v>
      </c>
      <c r="S17" s="12">
        <f t="shared" si="0"/>
        <v>5</v>
      </c>
      <c r="T17" s="12">
        <f t="shared" si="0"/>
        <v>0</v>
      </c>
      <c r="U17" s="12">
        <f t="shared" si="0"/>
        <v>4</v>
      </c>
      <c r="V17" s="12">
        <f t="shared" si="0"/>
        <v>5</v>
      </c>
      <c r="W17" s="12">
        <f t="shared" si="0"/>
        <v>0</v>
      </c>
      <c r="X17" s="12">
        <f t="shared" si="0"/>
        <v>4</v>
      </c>
      <c r="Y17" s="12">
        <f t="shared" si="0"/>
        <v>5</v>
      </c>
      <c r="Z17" s="12">
        <f t="shared" si="0"/>
        <v>0</v>
      </c>
      <c r="AA17" s="12">
        <f t="shared" si="0"/>
        <v>4</v>
      </c>
      <c r="AB17" s="12">
        <f t="shared" si="0"/>
        <v>5</v>
      </c>
      <c r="AC17" s="12">
        <f t="shared" si="0"/>
        <v>0</v>
      </c>
      <c r="AD17" s="12">
        <f t="shared" si="0"/>
        <v>4</v>
      </c>
      <c r="AE17" s="12">
        <f t="shared" si="0"/>
        <v>5</v>
      </c>
      <c r="AF17" s="12">
        <f t="shared" si="0"/>
        <v>0</v>
      </c>
      <c r="AG17" s="12">
        <f t="shared" si="0"/>
        <v>4</v>
      </c>
      <c r="AH17" s="12">
        <f t="shared" si="0"/>
        <v>5</v>
      </c>
    </row>
    <row r="18" spans="1:34" ht="17.25" customHeight="1" x14ac:dyDescent="0.35">
      <c r="A18" s="49" t="s">
        <v>10</v>
      </c>
      <c r="B18" s="50"/>
      <c r="C18" s="50"/>
      <c r="D18" s="25">
        <f>D17*100/D17</f>
        <v>100</v>
      </c>
      <c r="E18" s="27">
        <f>E17*100/D17</f>
        <v>0</v>
      </c>
      <c r="F18" s="27">
        <f>F17*100/D17</f>
        <v>44.444444444444443</v>
      </c>
      <c r="G18" s="27">
        <f>G17*100/D17</f>
        <v>55.555555555555557</v>
      </c>
      <c r="H18" s="12">
        <f>H17*100/D17</f>
        <v>0</v>
      </c>
      <c r="I18" s="12">
        <f>I17*100/D17</f>
        <v>44.444444444444443</v>
      </c>
      <c r="J18" s="12">
        <f>J17*100/D17</f>
        <v>55.555555555555557</v>
      </c>
      <c r="K18" s="12">
        <f>K17*100/D17</f>
        <v>0</v>
      </c>
      <c r="L18" s="12">
        <f>L17*100/D17</f>
        <v>44.444444444444443</v>
      </c>
      <c r="M18" s="12">
        <f>M17*100/D17</f>
        <v>55.555555555555557</v>
      </c>
      <c r="N18" s="12">
        <f>N17*100/D17</f>
        <v>0</v>
      </c>
      <c r="O18" s="12">
        <f>O17*100/D17</f>
        <v>44.444444444444443</v>
      </c>
      <c r="P18" s="12">
        <f>P17*100/D17</f>
        <v>55.555555555555557</v>
      </c>
      <c r="Q18" s="12">
        <f>Q17*100/D17</f>
        <v>0</v>
      </c>
      <c r="R18" s="12">
        <f>R17*100/D17</f>
        <v>44.444444444444443</v>
      </c>
      <c r="S18" s="12">
        <f>S17*100/D17</f>
        <v>55.555555555555557</v>
      </c>
      <c r="T18" s="12">
        <f>T17*100/D17</f>
        <v>0</v>
      </c>
      <c r="U18" s="12">
        <f>U17*100/D17</f>
        <v>44.444444444444443</v>
      </c>
      <c r="V18" s="12">
        <f>V17*100/D17</f>
        <v>55.555555555555557</v>
      </c>
      <c r="W18" s="12">
        <f>W17*100/D17</f>
        <v>0</v>
      </c>
      <c r="X18" s="12">
        <f>X17*100/D17</f>
        <v>44.444444444444443</v>
      </c>
      <c r="Y18" s="12">
        <f>Y17*100/D17</f>
        <v>55.555555555555557</v>
      </c>
      <c r="Z18" s="12">
        <f>Z17*100/D17</f>
        <v>0</v>
      </c>
      <c r="AA18" s="12">
        <f>AA17*100/D17</f>
        <v>44.444444444444443</v>
      </c>
      <c r="AB18" s="12">
        <f>AB17*100/D17</f>
        <v>55.555555555555557</v>
      </c>
      <c r="AC18" s="12">
        <f>AC17*100/D17</f>
        <v>0</v>
      </c>
      <c r="AD18" s="12">
        <f>AD17*100/D17</f>
        <v>44.444444444444443</v>
      </c>
      <c r="AE18" s="12">
        <f>AE17*100/D17</f>
        <v>55.555555555555557</v>
      </c>
      <c r="AF18" s="12">
        <f>AF17*100/D17</f>
        <v>0</v>
      </c>
      <c r="AG18" s="12">
        <f>AG17*100/D17</f>
        <v>44.444444444444443</v>
      </c>
      <c r="AH18" s="12">
        <f>AH17*100/D17</f>
        <v>55.555555555555557</v>
      </c>
    </row>
  </sheetData>
  <mergeCells count="32">
    <mergeCell ref="F8:F9"/>
    <mergeCell ref="G8:G9"/>
    <mergeCell ref="N8:N9"/>
    <mergeCell ref="O8:O9"/>
    <mergeCell ref="P8:P9"/>
    <mergeCell ref="B3:G3"/>
    <mergeCell ref="L3:Q3"/>
    <mergeCell ref="L4:Q4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F8:AF9"/>
    <mergeCell ref="AG8:AG9"/>
    <mergeCell ref="AH8:AH9"/>
    <mergeCell ref="E8:E9"/>
    <mergeCell ref="AG2:AH2"/>
    <mergeCell ref="H8:J8"/>
    <mergeCell ref="K8:M8"/>
    <mergeCell ref="H7:M7"/>
    <mergeCell ref="Z8:AB8"/>
    <mergeCell ref="AC8:AE8"/>
    <mergeCell ref="Q8:S8"/>
    <mergeCell ref="W8:Y8"/>
    <mergeCell ref="Q7:AE7"/>
    <mergeCell ref="L2:P2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A4" zoomScale="80" zoomScaleNormal="80" workbookViewId="0">
      <selection activeCell="H10" sqref="H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37" t="s">
        <v>30</v>
      </c>
      <c r="C2" s="38"/>
      <c r="D2" s="39"/>
      <c r="E2" s="38"/>
      <c r="F2" s="38"/>
      <c r="G2" s="39"/>
      <c r="H2" s="7"/>
      <c r="I2" s="7"/>
      <c r="J2" s="7"/>
      <c r="K2" s="7"/>
      <c r="L2" s="7"/>
      <c r="M2" s="7"/>
      <c r="N2" s="2"/>
      <c r="O2" s="47" t="s">
        <v>35</v>
      </c>
      <c r="P2" s="47"/>
      <c r="Q2" s="47"/>
      <c r="R2" s="47"/>
      <c r="S2" s="47"/>
      <c r="T2" s="3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16</v>
      </c>
      <c r="AK2" s="42"/>
    </row>
    <row r="3" spans="1:37" ht="15.5" x14ac:dyDescent="0.35">
      <c r="A3" s="3"/>
      <c r="B3" s="47" t="s">
        <v>34</v>
      </c>
      <c r="C3" s="47"/>
      <c r="D3" s="47"/>
      <c r="E3" s="47"/>
      <c r="F3" s="47"/>
      <c r="G3" s="47"/>
      <c r="H3" s="3"/>
      <c r="I3" s="3"/>
      <c r="J3" s="3"/>
      <c r="K3" s="3"/>
      <c r="L3" s="3"/>
      <c r="M3" s="3"/>
      <c r="N3" s="3"/>
      <c r="O3" s="47" t="s">
        <v>36</v>
      </c>
      <c r="P3" s="47"/>
      <c r="Q3" s="47"/>
      <c r="R3" s="47"/>
      <c r="S3" s="47"/>
      <c r="T3" s="47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48" t="s">
        <v>37</v>
      </c>
      <c r="P4" s="48"/>
      <c r="Q4" s="48"/>
      <c r="R4" s="48"/>
      <c r="S4" s="48"/>
      <c r="T4" s="48"/>
      <c r="U4" s="2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54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43" t="s">
        <v>5</v>
      </c>
      <c r="R7" s="43"/>
      <c r="S7" s="43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43" t="s">
        <v>6</v>
      </c>
      <c r="AJ7" s="43"/>
      <c r="AK7" s="43"/>
    </row>
    <row r="8" spans="1:37" ht="15.75" customHeight="1" x14ac:dyDescent="0.35">
      <c r="A8" s="54"/>
      <c r="B8" s="43"/>
      <c r="C8" s="43"/>
      <c r="D8" s="43"/>
      <c r="E8" s="55" t="s">
        <v>13</v>
      </c>
      <c r="F8" s="55" t="s">
        <v>14</v>
      </c>
      <c r="G8" s="55" t="s">
        <v>15</v>
      </c>
      <c r="H8" s="57" t="s">
        <v>17</v>
      </c>
      <c r="I8" s="58"/>
      <c r="J8" s="58"/>
      <c r="K8" s="45" t="s">
        <v>18</v>
      </c>
      <c r="L8" s="45"/>
      <c r="M8" s="46"/>
      <c r="N8" s="61" t="s">
        <v>21</v>
      </c>
      <c r="O8" s="59"/>
      <c r="P8" s="60"/>
      <c r="Q8" s="55" t="s">
        <v>13</v>
      </c>
      <c r="R8" s="55" t="s">
        <v>14</v>
      </c>
      <c r="S8" s="55" t="s">
        <v>15</v>
      </c>
      <c r="T8" s="62" t="s">
        <v>22</v>
      </c>
      <c r="U8" s="62"/>
      <c r="V8" s="62"/>
      <c r="W8" s="62" t="s">
        <v>19</v>
      </c>
      <c r="X8" s="62"/>
      <c r="Y8" s="62"/>
      <c r="Z8" s="54" t="s">
        <v>23</v>
      </c>
      <c r="AA8" s="54"/>
      <c r="AB8" s="54"/>
      <c r="AC8" s="54" t="s">
        <v>24</v>
      </c>
      <c r="AD8" s="54"/>
      <c r="AE8" s="54"/>
      <c r="AF8" s="59" t="s">
        <v>20</v>
      </c>
      <c r="AG8" s="59"/>
      <c r="AH8" s="60"/>
      <c r="AI8" s="55" t="s">
        <v>13</v>
      </c>
      <c r="AJ8" s="55" t="s">
        <v>14</v>
      </c>
      <c r="AK8" s="55" t="s">
        <v>15</v>
      </c>
    </row>
    <row r="9" spans="1:37" ht="115.5" customHeight="1" x14ac:dyDescent="0.35">
      <c r="A9" s="54"/>
      <c r="B9" s="43"/>
      <c r="C9" s="43"/>
      <c r="D9" s="43"/>
      <c r="E9" s="56"/>
      <c r="F9" s="56"/>
      <c r="G9" s="5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6"/>
      <c r="R9" s="56"/>
      <c r="S9" s="5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6"/>
      <c r="AJ9" s="56"/>
      <c r="AK9" s="56"/>
    </row>
    <row r="10" spans="1:37" ht="15.5" x14ac:dyDescent="0.35">
      <c r="A10" s="5">
        <v>1</v>
      </c>
      <c r="B10" s="36" t="s">
        <v>41</v>
      </c>
      <c r="C10" s="36" t="s">
        <v>42</v>
      </c>
      <c r="D10" s="12">
        <v>11</v>
      </c>
      <c r="E10" s="12">
        <v>4</v>
      </c>
      <c r="F10" s="12">
        <v>5</v>
      </c>
      <c r="G10" s="12">
        <v>2</v>
      </c>
      <c r="H10" s="12">
        <v>4</v>
      </c>
      <c r="I10" s="12">
        <v>5</v>
      </c>
      <c r="J10" s="12">
        <v>2</v>
      </c>
      <c r="K10" s="12">
        <v>4</v>
      </c>
      <c r="L10" s="12">
        <v>5</v>
      </c>
      <c r="M10" s="12">
        <v>2</v>
      </c>
      <c r="N10" s="12">
        <v>4</v>
      </c>
      <c r="O10" s="12">
        <v>5</v>
      </c>
      <c r="P10" s="12">
        <v>2</v>
      </c>
      <c r="Q10" s="12">
        <v>4</v>
      </c>
      <c r="R10" s="12">
        <v>5</v>
      </c>
      <c r="S10" s="12">
        <v>2</v>
      </c>
      <c r="T10" s="12">
        <v>4</v>
      </c>
      <c r="U10" s="12">
        <v>5</v>
      </c>
      <c r="V10" s="12">
        <v>2</v>
      </c>
      <c r="W10" s="12">
        <v>4</v>
      </c>
      <c r="X10" s="12">
        <v>5</v>
      </c>
      <c r="Y10" s="12">
        <v>2</v>
      </c>
      <c r="Z10" s="12">
        <v>4</v>
      </c>
      <c r="AA10" s="12">
        <v>5</v>
      </c>
      <c r="AB10" s="12">
        <v>2</v>
      </c>
      <c r="AC10" s="12">
        <v>4</v>
      </c>
      <c r="AD10" s="12">
        <v>5</v>
      </c>
      <c r="AE10" s="12">
        <v>2</v>
      </c>
      <c r="AF10" s="12">
        <v>4</v>
      </c>
      <c r="AG10" s="12">
        <v>5</v>
      </c>
      <c r="AH10" s="12">
        <v>2</v>
      </c>
      <c r="AI10" s="12">
        <v>4</v>
      </c>
      <c r="AJ10" s="12">
        <v>5</v>
      </c>
      <c r="AK10" s="12">
        <v>2</v>
      </c>
    </row>
    <row r="11" spans="1:37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51" t="s">
        <v>1</v>
      </c>
      <c r="B17" s="52"/>
      <c r="C17" s="53"/>
      <c r="D17" s="14">
        <f t="shared" ref="D17:AK17" si="0">SUM(D10:D16)</f>
        <v>11</v>
      </c>
      <c r="E17" s="12">
        <f t="shared" si="0"/>
        <v>4</v>
      </c>
      <c r="F17" s="12">
        <f t="shared" si="0"/>
        <v>5</v>
      </c>
      <c r="G17" s="12">
        <f t="shared" si="0"/>
        <v>2</v>
      </c>
      <c r="H17" s="12">
        <f t="shared" si="0"/>
        <v>4</v>
      </c>
      <c r="I17" s="12">
        <f t="shared" si="0"/>
        <v>5</v>
      </c>
      <c r="J17" s="12">
        <f t="shared" si="0"/>
        <v>2</v>
      </c>
      <c r="K17" s="12">
        <f t="shared" si="0"/>
        <v>4</v>
      </c>
      <c r="L17" s="12">
        <f t="shared" si="0"/>
        <v>5</v>
      </c>
      <c r="M17" s="12">
        <f t="shared" si="0"/>
        <v>2</v>
      </c>
      <c r="N17" s="12">
        <f t="shared" si="0"/>
        <v>4</v>
      </c>
      <c r="O17" s="12">
        <f t="shared" si="0"/>
        <v>5</v>
      </c>
      <c r="P17" s="12">
        <f t="shared" si="0"/>
        <v>2</v>
      </c>
      <c r="Q17" s="12">
        <f t="shared" si="0"/>
        <v>4</v>
      </c>
      <c r="R17" s="12">
        <f t="shared" si="0"/>
        <v>5</v>
      </c>
      <c r="S17" s="12">
        <f t="shared" si="0"/>
        <v>2</v>
      </c>
      <c r="T17" s="12">
        <f t="shared" si="0"/>
        <v>4</v>
      </c>
      <c r="U17" s="12">
        <f t="shared" si="0"/>
        <v>5</v>
      </c>
      <c r="V17" s="12">
        <f t="shared" si="0"/>
        <v>2</v>
      </c>
      <c r="W17" s="12">
        <f t="shared" si="0"/>
        <v>4</v>
      </c>
      <c r="X17" s="12">
        <f t="shared" si="0"/>
        <v>5</v>
      </c>
      <c r="Y17" s="12">
        <f t="shared" si="0"/>
        <v>2</v>
      </c>
      <c r="Z17" s="12">
        <f t="shared" si="0"/>
        <v>4</v>
      </c>
      <c r="AA17" s="12">
        <f t="shared" si="0"/>
        <v>5</v>
      </c>
      <c r="AB17" s="12">
        <f t="shared" si="0"/>
        <v>2</v>
      </c>
      <c r="AC17" s="12">
        <f t="shared" si="0"/>
        <v>4</v>
      </c>
      <c r="AD17" s="12">
        <f t="shared" si="0"/>
        <v>5</v>
      </c>
      <c r="AE17" s="12">
        <f t="shared" si="0"/>
        <v>2</v>
      </c>
      <c r="AF17" s="12">
        <f t="shared" si="0"/>
        <v>4</v>
      </c>
      <c r="AG17" s="12">
        <f t="shared" si="0"/>
        <v>5</v>
      </c>
      <c r="AH17" s="12">
        <f t="shared" si="0"/>
        <v>2</v>
      </c>
      <c r="AI17" s="12">
        <f t="shared" si="0"/>
        <v>4</v>
      </c>
      <c r="AJ17" s="12">
        <f t="shared" si="0"/>
        <v>5</v>
      </c>
      <c r="AK17" s="12">
        <f t="shared" si="0"/>
        <v>2</v>
      </c>
    </row>
    <row r="18" spans="1:37" ht="18.75" customHeight="1" x14ac:dyDescent="0.35">
      <c r="A18" s="49" t="s">
        <v>10</v>
      </c>
      <c r="B18" s="50"/>
      <c r="C18" s="50"/>
      <c r="D18" s="16">
        <f>D17*100/D17</f>
        <v>100</v>
      </c>
      <c r="E18" s="13">
        <f>E17*100/D17</f>
        <v>36.363636363636367</v>
      </c>
      <c r="F18" s="13">
        <f>F17*100/D17</f>
        <v>45.454545454545453</v>
      </c>
      <c r="G18" s="13">
        <f>G17*100/D17</f>
        <v>18.181818181818183</v>
      </c>
      <c r="H18" s="13">
        <f>H17*100/D17</f>
        <v>36.363636363636367</v>
      </c>
      <c r="I18" s="13">
        <f>I17*100/D17</f>
        <v>45.454545454545453</v>
      </c>
      <c r="J18" s="13">
        <f>J17*100/D17</f>
        <v>18.181818181818183</v>
      </c>
      <c r="K18" s="13">
        <f>K17*100/D17</f>
        <v>36.363636363636367</v>
      </c>
      <c r="L18" s="13">
        <f>L17*100/D17</f>
        <v>45.454545454545453</v>
      </c>
      <c r="M18" s="13">
        <f>M17*100/D17</f>
        <v>18.181818181818183</v>
      </c>
      <c r="N18" s="13">
        <f>N17*100/D17</f>
        <v>36.363636363636367</v>
      </c>
      <c r="O18" s="13">
        <f>O17*100/D17</f>
        <v>45.454545454545453</v>
      </c>
      <c r="P18" s="13">
        <f>P17*100/D17</f>
        <v>18.181818181818183</v>
      </c>
      <c r="Q18" s="13">
        <f>Q17*100/D17</f>
        <v>36.363636363636367</v>
      </c>
      <c r="R18" s="13">
        <f>R17*100/D17</f>
        <v>45.454545454545453</v>
      </c>
      <c r="S18" s="13">
        <f>S17*100/D17</f>
        <v>18.181818181818183</v>
      </c>
      <c r="T18" s="13">
        <f>T17*100/D17</f>
        <v>36.363636363636367</v>
      </c>
      <c r="U18" s="13">
        <f>U17*100/D17</f>
        <v>45.454545454545453</v>
      </c>
      <c r="V18" s="13">
        <f>V17*100/D17</f>
        <v>18.181818181818183</v>
      </c>
      <c r="W18" s="13">
        <f>W17*100/D17</f>
        <v>36.363636363636367</v>
      </c>
      <c r="X18" s="13">
        <f>X17*100/D17</f>
        <v>45.454545454545453</v>
      </c>
      <c r="Y18" s="13">
        <f>Y17*100/D17</f>
        <v>18.181818181818183</v>
      </c>
      <c r="Z18" s="13">
        <f>Z17*100/D17</f>
        <v>36.363636363636367</v>
      </c>
      <c r="AA18" s="13">
        <f>AA17*100/D17</f>
        <v>45.454545454545453</v>
      </c>
      <c r="AB18" s="13">
        <f>AB17*100/D17</f>
        <v>18.181818181818183</v>
      </c>
      <c r="AC18" s="13">
        <f>AC17*100/D17</f>
        <v>36.363636363636367</v>
      </c>
      <c r="AD18" s="13">
        <f>AD17*100/D17</f>
        <v>45.454545454545453</v>
      </c>
      <c r="AE18" s="13">
        <f>AE17*100/D17</f>
        <v>18.181818181818183</v>
      </c>
      <c r="AF18" s="13">
        <f>AF17*100/D17</f>
        <v>36.363636363636367</v>
      </c>
      <c r="AG18" s="13">
        <f>AG17*100/D17</f>
        <v>45.454545454545453</v>
      </c>
      <c r="AH18" s="13">
        <f>AH17*100/D17</f>
        <v>18.181818181818183</v>
      </c>
      <c r="AI18" s="13">
        <f>AI17*100/D17</f>
        <v>36.363636363636367</v>
      </c>
      <c r="AJ18" s="13">
        <f>AJ17*100/D17</f>
        <v>45.454545454545453</v>
      </c>
      <c r="AK18" s="13">
        <f>AK17*100/D17</f>
        <v>18.181818181818183</v>
      </c>
    </row>
  </sheetData>
  <mergeCells count="33">
    <mergeCell ref="AK8:AK9"/>
    <mergeCell ref="N8:P8"/>
    <mergeCell ref="AJ2:AK2"/>
    <mergeCell ref="W8:Y8"/>
    <mergeCell ref="T8:V8"/>
    <mergeCell ref="T7:AH7"/>
    <mergeCell ref="Q8:Q9"/>
    <mergeCell ref="R8:R9"/>
    <mergeCell ref="S8:S9"/>
    <mergeCell ref="AI8:AI9"/>
    <mergeCell ref="B3:G3"/>
    <mergeCell ref="O2:S2"/>
    <mergeCell ref="O3:T3"/>
    <mergeCell ref="O4:T4"/>
    <mergeCell ref="E8:E9"/>
    <mergeCell ref="F8:F9"/>
    <mergeCell ref="G8:G9"/>
    <mergeCell ref="AJ8:AJ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C4" workbookViewId="0">
      <selection activeCell="H10" sqref="H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37" t="s">
        <v>30</v>
      </c>
      <c r="C2" s="40"/>
      <c r="D2" s="39"/>
      <c r="E2" s="40"/>
      <c r="F2" s="40"/>
      <c r="G2" s="39"/>
      <c r="H2" s="7"/>
      <c r="I2" s="7"/>
      <c r="J2" s="7"/>
      <c r="K2" s="7"/>
      <c r="L2" s="7"/>
      <c r="M2" s="7"/>
      <c r="N2" s="34"/>
      <c r="O2" s="47" t="s">
        <v>35</v>
      </c>
      <c r="P2" s="47"/>
      <c r="Q2" s="47"/>
      <c r="R2" s="47"/>
      <c r="S2" s="47"/>
      <c r="T2" s="4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16</v>
      </c>
      <c r="AK2" s="42"/>
    </row>
    <row r="3" spans="1:37" ht="15.5" x14ac:dyDescent="0.35">
      <c r="A3" s="3"/>
      <c r="B3" s="47" t="s">
        <v>34</v>
      </c>
      <c r="C3" s="47"/>
      <c r="D3" s="47"/>
      <c r="E3" s="47"/>
      <c r="F3" s="47"/>
      <c r="G3" s="47"/>
      <c r="H3" s="3"/>
      <c r="I3" s="3"/>
      <c r="J3" s="3"/>
      <c r="K3" s="3"/>
      <c r="L3" s="3"/>
      <c r="M3" s="3"/>
      <c r="N3" s="3"/>
      <c r="O3" s="47" t="s">
        <v>36</v>
      </c>
      <c r="P3" s="47"/>
      <c r="Q3" s="47"/>
      <c r="R3" s="47"/>
      <c r="S3" s="47"/>
      <c r="T3" s="47"/>
      <c r="U3" s="40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48" t="s">
        <v>37</v>
      </c>
      <c r="P4" s="48"/>
      <c r="Q4" s="48"/>
      <c r="R4" s="48"/>
      <c r="S4" s="48"/>
      <c r="T4" s="48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54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43" t="s">
        <v>5</v>
      </c>
      <c r="R7" s="43"/>
      <c r="S7" s="43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43" t="s">
        <v>6</v>
      </c>
      <c r="AJ7" s="43"/>
      <c r="AK7" s="43"/>
    </row>
    <row r="8" spans="1:37" ht="15.75" customHeight="1" x14ac:dyDescent="0.35">
      <c r="A8" s="54"/>
      <c r="B8" s="43"/>
      <c r="C8" s="43"/>
      <c r="D8" s="43"/>
      <c r="E8" s="55" t="s">
        <v>13</v>
      </c>
      <c r="F8" s="55" t="s">
        <v>14</v>
      </c>
      <c r="G8" s="55" t="s">
        <v>15</v>
      </c>
      <c r="H8" s="57" t="s">
        <v>17</v>
      </c>
      <c r="I8" s="58"/>
      <c r="J8" s="58"/>
      <c r="K8" s="45" t="s">
        <v>18</v>
      </c>
      <c r="L8" s="45"/>
      <c r="M8" s="46"/>
      <c r="N8" s="61" t="s">
        <v>21</v>
      </c>
      <c r="O8" s="59"/>
      <c r="P8" s="60"/>
      <c r="Q8" s="55" t="s">
        <v>13</v>
      </c>
      <c r="R8" s="55" t="s">
        <v>14</v>
      </c>
      <c r="S8" s="55" t="s">
        <v>15</v>
      </c>
      <c r="T8" s="62" t="s">
        <v>22</v>
      </c>
      <c r="U8" s="62"/>
      <c r="V8" s="62"/>
      <c r="W8" s="62" t="s">
        <v>19</v>
      </c>
      <c r="X8" s="62"/>
      <c r="Y8" s="62"/>
      <c r="Z8" s="54" t="s">
        <v>23</v>
      </c>
      <c r="AA8" s="54"/>
      <c r="AB8" s="54"/>
      <c r="AC8" s="54" t="s">
        <v>24</v>
      </c>
      <c r="AD8" s="54"/>
      <c r="AE8" s="54"/>
      <c r="AF8" s="59" t="s">
        <v>20</v>
      </c>
      <c r="AG8" s="59"/>
      <c r="AH8" s="60"/>
      <c r="AI8" s="55" t="s">
        <v>13</v>
      </c>
      <c r="AJ8" s="55" t="s">
        <v>14</v>
      </c>
      <c r="AK8" s="55" t="s">
        <v>15</v>
      </c>
    </row>
    <row r="9" spans="1:37" ht="115.5" customHeight="1" x14ac:dyDescent="0.35">
      <c r="A9" s="54"/>
      <c r="B9" s="43"/>
      <c r="C9" s="43"/>
      <c r="D9" s="43"/>
      <c r="E9" s="56"/>
      <c r="F9" s="56"/>
      <c r="G9" s="56"/>
      <c r="H9" s="33" t="s">
        <v>13</v>
      </c>
      <c r="I9" s="33" t="s">
        <v>14</v>
      </c>
      <c r="J9" s="33" t="s">
        <v>15</v>
      </c>
      <c r="K9" s="33" t="s">
        <v>13</v>
      </c>
      <c r="L9" s="33" t="s">
        <v>14</v>
      </c>
      <c r="M9" s="33" t="s">
        <v>15</v>
      </c>
      <c r="N9" s="33" t="s">
        <v>13</v>
      </c>
      <c r="O9" s="33" t="s">
        <v>14</v>
      </c>
      <c r="P9" s="33" t="s">
        <v>15</v>
      </c>
      <c r="Q9" s="56"/>
      <c r="R9" s="56"/>
      <c r="S9" s="56"/>
      <c r="T9" s="33" t="s">
        <v>13</v>
      </c>
      <c r="U9" s="33" t="s">
        <v>14</v>
      </c>
      <c r="V9" s="33" t="s">
        <v>15</v>
      </c>
      <c r="W9" s="33" t="s">
        <v>13</v>
      </c>
      <c r="X9" s="33" t="s">
        <v>14</v>
      </c>
      <c r="Y9" s="33" t="s">
        <v>15</v>
      </c>
      <c r="Z9" s="33" t="s">
        <v>13</v>
      </c>
      <c r="AA9" s="33" t="s">
        <v>14</v>
      </c>
      <c r="AB9" s="33" t="s">
        <v>15</v>
      </c>
      <c r="AC9" s="33" t="s">
        <v>13</v>
      </c>
      <c r="AD9" s="33" t="s">
        <v>14</v>
      </c>
      <c r="AE9" s="33" t="s">
        <v>15</v>
      </c>
      <c r="AF9" s="33" t="s">
        <v>13</v>
      </c>
      <c r="AG9" s="33" t="s">
        <v>14</v>
      </c>
      <c r="AH9" s="33" t="s">
        <v>15</v>
      </c>
      <c r="AI9" s="56"/>
      <c r="AJ9" s="56"/>
      <c r="AK9" s="56"/>
    </row>
    <row r="10" spans="1:37" ht="15.5" x14ac:dyDescent="0.35">
      <c r="A10" s="36">
        <v>1</v>
      </c>
      <c r="B10" s="36" t="s">
        <v>41</v>
      </c>
      <c r="C10" s="36" t="s">
        <v>42</v>
      </c>
      <c r="D10" s="12">
        <v>14</v>
      </c>
      <c r="E10" s="12">
        <v>2</v>
      </c>
      <c r="F10" s="12">
        <v>12</v>
      </c>
      <c r="G10" s="12">
        <v>0</v>
      </c>
      <c r="H10" s="12">
        <v>2</v>
      </c>
      <c r="I10" s="12">
        <v>12</v>
      </c>
      <c r="J10" s="12">
        <v>0</v>
      </c>
      <c r="K10" s="12">
        <v>2</v>
      </c>
      <c r="L10" s="12">
        <v>12</v>
      </c>
      <c r="M10" s="12">
        <v>0</v>
      </c>
      <c r="N10" s="12">
        <v>2</v>
      </c>
      <c r="O10" s="12">
        <v>12</v>
      </c>
      <c r="P10" s="12">
        <v>0</v>
      </c>
      <c r="Q10" s="12">
        <v>2</v>
      </c>
      <c r="R10" s="12">
        <v>12</v>
      </c>
      <c r="S10" s="12">
        <v>0</v>
      </c>
      <c r="T10" s="12">
        <v>2</v>
      </c>
      <c r="U10" s="12">
        <v>12</v>
      </c>
      <c r="V10" s="12">
        <v>0</v>
      </c>
      <c r="W10" s="12">
        <v>2</v>
      </c>
      <c r="X10" s="12">
        <v>12</v>
      </c>
      <c r="Y10" s="12">
        <v>0</v>
      </c>
      <c r="Z10" s="12">
        <v>2</v>
      </c>
      <c r="AA10" s="12">
        <v>12</v>
      </c>
      <c r="AB10" s="12">
        <v>0</v>
      </c>
      <c r="AC10" s="12">
        <v>2</v>
      </c>
      <c r="AD10" s="12">
        <v>12</v>
      </c>
      <c r="AE10" s="12">
        <v>0</v>
      </c>
      <c r="AF10" s="12">
        <v>2</v>
      </c>
      <c r="AG10" s="12">
        <v>12</v>
      </c>
      <c r="AH10" s="12">
        <v>0</v>
      </c>
      <c r="AI10" s="12">
        <v>2</v>
      </c>
      <c r="AJ10" s="12">
        <v>12</v>
      </c>
      <c r="AK10" s="12">
        <v>0</v>
      </c>
    </row>
    <row r="11" spans="1:37" ht="15.5" x14ac:dyDescent="0.35">
      <c r="A11" s="36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36">
        <v>3</v>
      </c>
      <c r="B12" s="33"/>
      <c r="C12" s="3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5" x14ac:dyDescent="0.35">
      <c r="A13" s="36">
        <v>4</v>
      </c>
      <c r="B13" s="33"/>
      <c r="C13" s="3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36">
        <v>5</v>
      </c>
      <c r="B14" s="33"/>
      <c r="C14" s="3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36">
        <v>6</v>
      </c>
      <c r="B15" s="33"/>
      <c r="C15" s="3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36">
        <v>7</v>
      </c>
      <c r="B16" s="33"/>
      <c r="C16" s="3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51" t="s">
        <v>1</v>
      </c>
      <c r="B17" s="52"/>
      <c r="C17" s="53"/>
      <c r="D17" s="14">
        <f t="shared" ref="D17:AK17" si="0">SUM(D10:D16)</f>
        <v>14</v>
      </c>
      <c r="E17" s="12">
        <f t="shared" si="0"/>
        <v>2</v>
      </c>
      <c r="F17" s="12">
        <f t="shared" si="0"/>
        <v>12</v>
      </c>
      <c r="G17" s="12">
        <f t="shared" si="0"/>
        <v>0</v>
      </c>
      <c r="H17" s="12">
        <f t="shared" si="0"/>
        <v>2</v>
      </c>
      <c r="I17" s="12">
        <f t="shared" si="0"/>
        <v>12</v>
      </c>
      <c r="J17" s="12">
        <f t="shared" si="0"/>
        <v>0</v>
      </c>
      <c r="K17" s="12">
        <f t="shared" si="0"/>
        <v>2</v>
      </c>
      <c r="L17" s="12">
        <f t="shared" si="0"/>
        <v>12</v>
      </c>
      <c r="M17" s="12">
        <f t="shared" si="0"/>
        <v>0</v>
      </c>
      <c r="N17" s="12">
        <f t="shared" si="0"/>
        <v>2</v>
      </c>
      <c r="O17" s="12">
        <f t="shared" si="0"/>
        <v>12</v>
      </c>
      <c r="P17" s="12">
        <f t="shared" si="0"/>
        <v>0</v>
      </c>
      <c r="Q17" s="12">
        <f t="shared" si="0"/>
        <v>2</v>
      </c>
      <c r="R17" s="12">
        <f t="shared" si="0"/>
        <v>12</v>
      </c>
      <c r="S17" s="12">
        <f t="shared" si="0"/>
        <v>0</v>
      </c>
      <c r="T17" s="12">
        <f t="shared" si="0"/>
        <v>2</v>
      </c>
      <c r="U17" s="12">
        <f t="shared" si="0"/>
        <v>12</v>
      </c>
      <c r="V17" s="12">
        <f t="shared" si="0"/>
        <v>0</v>
      </c>
      <c r="W17" s="12">
        <f t="shared" si="0"/>
        <v>2</v>
      </c>
      <c r="X17" s="12">
        <f t="shared" si="0"/>
        <v>12</v>
      </c>
      <c r="Y17" s="12">
        <f t="shared" si="0"/>
        <v>0</v>
      </c>
      <c r="Z17" s="12">
        <f t="shared" si="0"/>
        <v>2</v>
      </c>
      <c r="AA17" s="12">
        <f t="shared" si="0"/>
        <v>12</v>
      </c>
      <c r="AB17" s="12">
        <f t="shared" si="0"/>
        <v>0</v>
      </c>
      <c r="AC17" s="12">
        <f t="shared" si="0"/>
        <v>2</v>
      </c>
      <c r="AD17" s="12">
        <f t="shared" si="0"/>
        <v>12</v>
      </c>
      <c r="AE17" s="12">
        <f t="shared" si="0"/>
        <v>0</v>
      </c>
      <c r="AF17" s="12">
        <f t="shared" si="0"/>
        <v>2</v>
      </c>
      <c r="AG17" s="12">
        <f t="shared" si="0"/>
        <v>12</v>
      </c>
      <c r="AH17" s="12">
        <f t="shared" si="0"/>
        <v>0</v>
      </c>
      <c r="AI17" s="12">
        <f t="shared" si="0"/>
        <v>2</v>
      </c>
      <c r="AJ17" s="12">
        <f t="shared" si="0"/>
        <v>12</v>
      </c>
      <c r="AK17" s="12">
        <f t="shared" si="0"/>
        <v>0</v>
      </c>
    </row>
    <row r="18" spans="1:37" ht="18.75" customHeight="1" x14ac:dyDescent="0.35">
      <c r="A18" s="49" t="s">
        <v>10</v>
      </c>
      <c r="B18" s="50"/>
      <c r="C18" s="50"/>
      <c r="D18" s="16">
        <f>D17*100/D17</f>
        <v>100</v>
      </c>
      <c r="E18" s="13">
        <f>E17*100/D17</f>
        <v>14.285714285714286</v>
      </c>
      <c r="F18" s="13">
        <f>F17*100/D17</f>
        <v>85.714285714285708</v>
      </c>
      <c r="G18" s="13">
        <f>G17*100/D17</f>
        <v>0</v>
      </c>
      <c r="H18" s="13">
        <f>H17*100/D17</f>
        <v>14.285714285714286</v>
      </c>
      <c r="I18" s="13">
        <f>I17*100/D17</f>
        <v>85.714285714285708</v>
      </c>
      <c r="J18" s="13">
        <f>J17*100/D17</f>
        <v>0</v>
      </c>
      <c r="K18" s="13">
        <f>K17*100/D17</f>
        <v>14.285714285714286</v>
      </c>
      <c r="L18" s="13">
        <f>L17*100/D17</f>
        <v>85.714285714285708</v>
      </c>
      <c r="M18" s="13">
        <f>M17*100/D17</f>
        <v>0</v>
      </c>
      <c r="N18" s="13">
        <f>N17*100/D17</f>
        <v>14.285714285714286</v>
      </c>
      <c r="O18" s="13">
        <f>O17*100/D17</f>
        <v>85.714285714285708</v>
      </c>
      <c r="P18" s="13">
        <f>P17*100/D17</f>
        <v>0</v>
      </c>
      <c r="Q18" s="13">
        <f>Q17*100/D17</f>
        <v>14.285714285714286</v>
      </c>
      <c r="R18" s="13">
        <f>R17*100/D17</f>
        <v>85.714285714285708</v>
      </c>
      <c r="S18" s="13">
        <f>S17*100/D17</f>
        <v>0</v>
      </c>
      <c r="T18" s="13">
        <f>T17*100/D17</f>
        <v>14.285714285714286</v>
      </c>
      <c r="U18" s="13">
        <f>U17*100/D17</f>
        <v>85.714285714285708</v>
      </c>
      <c r="V18" s="13">
        <f>V17*100/D17</f>
        <v>0</v>
      </c>
      <c r="W18" s="13">
        <f>W17*100/D17</f>
        <v>14.285714285714286</v>
      </c>
      <c r="X18" s="13">
        <f>X17*100/D17</f>
        <v>85.714285714285708</v>
      </c>
      <c r="Y18" s="13">
        <f>Y17*100/D17</f>
        <v>0</v>
      </c>
      <c r="Z18" s="13">
        <f>Z17*100/D17</f>
        <v>14.285714285714286</v>
      </c>
      <c r="AA18" s="13">
        <f>AA17*100/D17</f>
        <v>85.714285714285708</v>
      </c>
      <c r="AB18" s="13">
        <f>AB17*100/D17</f>
        <v>0</v>
      </c>
      <c r="AC18" s="13">
        <f>AC17*100/D17</f>
        <v>14.285714285714286</v>
      </c>
      <c r="AD18" s="13">
        <f>AD17*100/D17</f>
        <v>85.714285714285708</v>
      </c>
      <c r="AE18" s="13">
        <f>AE17*100/D17</f>
        <v>0</v>
      </c>
      <c r="AF18" s="13">
        <f>AF17*100/D17</f>
        <v>14.285714285714286</v>
      </c>
      <c r="AG18" s="13">
        <f>AG17*100/D17</f>
        <v>85.714285714285708</v>
      </c>
      <c r="AH18" s="13">
        <f>AH17*100/D17</f>
        <v>0</v>
      </c>
      <c r="AI18" s="13">
        <f>AI17*100/D17</f>
        <v>14.285714285714286</v>
      </c>
      <c r="AJ18" s="13">
        <f>AJ17*100/D17</f>
        <v>85.714285714285708</v>
      </c>
      <c r="AK18" s="13">
        <f>AK17*100/D17</f>
        <v>0</v>
      </c>
    </row>
  </sheetData>
  <mergeCells count="33">
    <mergeCell ref="O2:S2"/>
    <mergeCell ref="AJ2:AK2"/>
    <mergeCell ref="B3:G3"/>
    <mergeCell ref="O3:T3"/>
    <mergeCell ref="O4:T4"/>
    <mergeCell ref="H7:P7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E7:G7"/>
    <mergeCell ref="AK8:AK9"/>
    <mergeCell ref="A17:C17"/>
    <mergeCell ref="Q8:Q9"/>
    <mergeCell ref="R8:R9"/>
    <mergeCell ref="S8:S9"/>
    <mergeCell ref="T8:V8"/>
    <mergeCell ref="W8:Y8"/>
    <mergeCell ref="Z8:AB8"/>
    <mergeCell ref="A7:A9"/>
    <mergeCell ref="B7:B9"/>
    <mergeCell ref="C7:C9"/>
    <mergeCell ref="D7:D9"/>
    <mergeCell ref="A18:C18"/>
    <mergeCell ref="AC8:AE8"/>
    <mergeCell ref="AF8:AH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55" zoomScaleNormal="55" workbookViewId="0">
      <selection activeCell="D10" sqref="D10:G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ht="15.5" x14ac:dyDescent="0.35">
      <c r="A2" s="7"/>
      <c r="B2" s="37" t="s">
        <v>30</v>
      </c>
      <c r="C2" s="38"/>
      <c r="D2" s="39"/>
      <c r="E2" s="38"/>
      <c r="F2" s="38"/>
      <c r="G2" s="39"/>
      <c r="H2" s="2"/>
      <c r="I2" s="2"/>
      <c r="J2" s="2"/>
      <c r="K2" s="2"/>
      <c r="L2" s="2"/>
      <c r="M2" s="2"/>
      <c r="N2" s="2"/>
      <c r="O2" s="2"/>
      <c r="P2" s="2"/>
      <c r="Q2" s="2"/>
      <c r="R2" s="47" t="s">
        <v>35</v>
      </c>
      <c r="S2" s="47"/>
      <c r="T2" s="47"/>
      <c r="U2" s="47"/>
      <c r="V2" s="47"/>
      <c r="W2" s="3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16</v>
      </c>
      <c r="AN2" s="42"/>
    </row>
    <row r="3" spans="1:40" ht="15.5" x14ac:dyDescent="0.35">
      <c r="A3" s="3"/>
      <c r="B3" s="47" t="s">
        <v>34</v>
      </c>
      <c r="C3" s="47"/>
      <c r="D3" s="47"/>
      <c r="E3" s="47"/>
      <c r="F3" s="47"/>
      <c r="G3" s="47"/>
      <c r="H3" s="2"/>
      <c r="I3" s="2"/>
      <c r="J3" s="2"/>
      <c r="K3" s="2"/>
      <c r="L3" s="2"/>
      <c r="M3" s="2"/>
      <c r="N3" s="2"/>
      <c r="O3" s="2"/>
      <c r="P3" s="2"/>
      <c r="Q3" s="2"/>
      <c r="R3" s="47" t="s">
        <v>36</v>
      </c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8" t="s">
        <v>37</v>
      </c>
      <c r="S4" s="48"/>
      <c r="T4" s="48"/>
      <c r="U4" s="48"/>
      <c r="V4" s="48"/>
      <c r="W4" s="48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54" t="s">
        <v>0</v>
      </c>
      <c r="B7" s="43" t="s">
        <v>2</v>
      </c>
      <c r="C7" s="43" t="s">
        <v>3</v>
      </c>
      <c r="D7" s="43" t="s">
        <v>9</v>
      </c>
      <c r="E7" s="43" t="s">
        <v>4</v>
      </c>
      <c r="F7" s="43"/>
      <c r="G7" s="43"/>
      <c r="H7" s="44" t="s">
        <v>7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43" t="s">
        <v>5</v>
      </c>
      <c r="U7" s="43"/>
      <c r="V7" s="43"/>
      <c r="W7" s="44" t="s">
        <v>8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43" t="s">
        <v>6</v>
      </c>
      <c r="AM7" s="43"/>
      <c r="AN7" s="43"/>
    </row>
    <row r="8" spans="1:40" ht="15.75" customHeight="1" x14ac:dyDescent="0.35">
      <c r="A8" s="54"/>
      <c r="B8" s="43"/>
      <c r="C8" s="43"/>
      <c r="D8" s="43"/>
      <c r="E8" s="55" t="s">
        <v>13</v>
      </c>
      <c r="F8" s="55" t="s">
        <v>14</v>
      </c>
      <c r="G8" s="55" t="s">
        <v>15</v>
      </c>
      <c r="H8" s="69" t="s">
        <v>17</v>
      </c>
      <c r="I8" s="70"/>
      <c r="J8" s="71"/>
      <c r="K8" s="66" t="s">
        <v>18</v>
      </c>
      <c r="L8" s="67"/>
      <c r="M8" s="68"/>
      <c r="N8" s="63" t="s">
        <v>25</v>
      </c>
      <c r="O8" s="64"/>
      <c r="P8" s="65"/>
      <c r="Q8" s="61" t="s">
        <v>21</v>
      </c>
      <c r="R8" s="59"/>
      <c r="S8" s="60"/>
      <c r="T8" s="55" t="s">
        <v>13</v>
      </c>
      <c r="U8" s="55" t="s">
        <v>14</v>
      </c>
      <c r="V8" s="55" t="s">
        <v>15</v>
      </c>
      <c r="W8" s="62" t="s">
        <v>22</v>
      </c>
      <c r="X8" s="62"/>
      <c r="Y8" s="62"/>
      <c r="Z8" s="62" t="s">
        <v>19</v>
      </c>
      <c r="AA8" s="62"/>
      <c r="AB8" s="62"/>
      <c r="AC8" s="54" t="s">
        <v>23</v>
      </c>
      <c r="AD8" s="54"/>
      <c r="AE8" s="54"/>
      <c r="AF8" s="54" t="s">
        <v>24</v>
      </c>
      <c r="AG8" s="54"/>
      <c r="AH8" s="54"/>
      <c r="AI8" s="59" t="s">
        <v>20</v>
      </c>
      <c r="AJ8" s="59"/>
      <c r="AK8" s="60"/>
      <c r="AL8" s="55" t="s">
        <v>13</v>
      </c>
      <c r="AM8" s="55" t="s">
        <v>14</v>
      </c>
      <c r="AN8" s="55" t="s">
        <v>15</v>
      </c>
    </row>
    <row r="9" spans="1:40" ht="126.75" customHeight="1" x14ac:dyDescent="0.35">
      <c r="A9" s="54"/>
      <c r="B9" s="43"/>
      <c r="C9" s="43"/>
      <c r="D9" s="43"/>
      <c r="E9" s="56"/>
      <c r="F9" s="56"/>
      <c r="G9" s="5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56"/>
      <c r="U9" s="56"/>
      <c r="V9" s="56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56"/>
      <c r="AM9" s="56"/>
      <c r="AN9" s="56"/>
    </row>
    <row r="10" spans="1:40" ht="15.5" x14ac:dyDescent="0.35">
      <c r="A10" s="5">
        <v>1</v>
      </c>
      <c r="B10" s="6" t="s">
        <v>38</v>
      </c>
      <c r="C10" s="6" t="s">
        <v>43</v>
      </c>
      <c r="D10" s="5">
        <v>15</v>
      </c>
      <c r="E10" s="5">
        <v>0</v>
      </c>
      <c r="F10" s="5">
        <v>12</v>
      </c>
      <c r="G10" s="5">
        <v>3</v>
      </c>
      <c r="H10" s="36">
        <v>0</v>
      </c>
      <c r="I10" s="36">
        <v>12</v>
      </c>
      <c r="J10" s="36">
        <v>3</v>
      </c>
      <c r="K10" s="36">
        <v>0</v>
      </c>
      <c r="L10" s="36">
        <v>12</v>
      </c>
      <c r="M10" s="36">
        <v>3</v>
      </c>
      <c r="N10" s="36">
        <v>0</v>
      </c>
      <c r="O10" s="36">
        <v>12</v>
      </c>
      <c r="P10" s="36">
        <v>3</v>
      </c>
      <c r="Q10" s="36">
        <v>0</v>
      </c>
      <c r="R10" s="36">
        <v>12</v>
      </c>
      <c r="S10" s="36">
        <v>3</v>
      </c>
      <c r="T10" s="36">
        <v>0</v>
      </c>
      <c r="U10" s="36">
        <v>12</v>
      </c>
      <c r="V10" s="36">
        <v>3</v>
      </c>
      <c r="W10" s="36">
        <v>0</v>
      </c>
      <c r="X10" s="36">
        <v>12</v>
      </c>
      <c r="Y10" s="36">
        <v>3</v>
      </c>
      <c r="Z10" s="36">
        <v>0</v>
      </c>
      <c r="AA10" s="36">
        <v>12</v>
      </c>
      <c r="AB10" s="36">
        <v>3</v>
      </c>
      <c r="AC10" s="36">
        <v>0</v>
      </c>
      <c r="AD10" s="36">
        <v>12</v>
      </c>
      <c r="AE10" s="36">
        <v>3</v>
      </c>
      <c r="AF10" s="36">
        <v>0</v>
      </c>
      <c r="AG10" s="36">
        <v>12</v>
      </c>
      <c r="AH10" s="36">
        <v>3</v>
      </c>
      <c r="AI10" s="36">
        <v>0</v>
      </c>
      <c r="AJ10" s="36">
        <v>12</v>
      </c>
      <c r="AK10" s="36">
        <v>3</v>
      </c>
      <c r="AL10" s="36">
        <v>0</v>
      </c>
      <c r="AM10" s="36">
        <v>12</v>
      </c>
      <c r="AN10" s="36">
        <v>3</v>
      </c>
    </row>
    <row r="11" spans="1:40" ht="15.5" x14ac:dyDescent="0.35">
      <c r="A11" s="5">
        <v>2</v>
      </c>
      <c r="B11" s="31"/>
      <c r="C11" s="3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>
        <v>3</v>
      </c>
      <c r="B12" s="29"/>
      <c r="C12" s="2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5" x14ac:dyDescent="0.3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5" x14ac:dyDescent="0.3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5" x14ac:dyDescent="0.35">
      <c r="A17" s="51" t="s">
        <v>1</v>
      </c>
      <c r="B17" s="52"/>
      <c r="C17" s="53"/>
      <c r="D17" s="20">
        <f>SUM(D10:D16)</f>
        <v>15</v>
      </c>
      <c r="E17" s="30">
        <f t="shared" ref="E17:AN17" si="0">SUM(E10:E16)</f>
        <v>0</v>
      </c>
      <c r="F17" s="30">
        <f t="shared" si="0"/>
        <v>12</v>
      </c>
      <c r="G17" s="30">
        <f t="shared" si="0"/>
        <v>3</v>
      </c>
      <c r="H17" s="30">
        <f t="shared" si="0"/>
        <v>0</v>
      </c>
      <c r="I17" s="30">
        <f t="shared" si="0"/>
        <v>12</v>
      </c>
      <c r="J17" s="30">
        <f t="shared" si="0"/>
        <v>3</v>
      </c>
      <c r="K17" s="30">
        <f t="shared" si="0"/>
        <v>0</v>
      </c>
      <c r="L17" s="30">
        <f t="shared" si="0"/>
        <v>12</v>
      </c>
      <c r="M17" s="30">
        <f t="shared" si="0"/>
        <v>3</v>
      </c>
      <c r="N17" s="30">
        <f t="shared" si="0"/>
        <v>0</v>
      </c>
      <c r="O17" s="30">
        <f t="shared" si="0"/>
        <v>12</v>
      </c>
      <c r="P17" s="30">
        <f t="shared" si="0"/>
        <v>3</v>
      </c>
      <c r="Q17" s="30">
        <f t="shared" si="0"/>
        <v>0</v>
      </c>
      <c r="R17" s="30">
        <f t="shared" si="0"/>
        <v>12</v>
      </c>
      <c r="S17" s="30">
        <f t="shared" si="0"/>
        <v>3</v>
      </c>
      <c r="T17" s="30">
        <f t="shared" si="0"/>
        <v>0</v>
      </c>
      <c r="U17" s="30">
        <f t="shared" si="0"/>
        <v>12</v>
      </c>
      <c r="V17" s="30">
        <f t="shared" si="0"/>
        <v>3</v>
      </c>
      <c r="W17" s="30">
        <f t="shared" si="0"/>
        <v>0</v>
      </c>
      <c r="X17" s="30">
        <f t="shared" si="0"/>
        <v>12</v>
      </c>
      <c r="Y17" s="30">
        <f t="shared" si="0"/>
        <v>3</v>
      </c>
      <c r="Z17" s="30">
        <f t="shared" si="0"/>
        <v>0</v>
      </c>
      <c r="AA17" s="30">
        <f t="shared" si="0"/>
        <v>12</v>
      </c>
      <c r="AB17" s="30">
        <f t="shared" si="0"/>
        <v>3</v>
      </c>
      <c r="AC17" s="30">
        <f t="shared" si="0"/>
        <v>0</v>
      </c>
      <c r="AD17" s="30">
        <f t="shared" si="0"/>
        <v>12</v>
      </c>
      <c r="AE17" s="30">
        <f t="shared" si="0"/>
        <v>3</v>
      </c>
      <c r="AF17" s="30">
        <f t="shared" si="0"/>
        <v>0</v>
      </c>
      <c r="AG17" s="30">
        <f t="shared" si="0"/>
        <v>12</v>
      </c>
      <c r="AH17" s="30">
        <f t="shared" si="0"/>
        <v>3</v>
      </c>
      <c r="AI17" s="30">
        <f t="shared" si="0"/>
        <v>0</v>
      </c>
      <c r="AJ17" s="30">
        <f t="shared" si="0"/>
        <v>12</v>
      </c>
      <c r="AK17" s="30">
        <f t="shared" si="0"/>
        <v>3</v>
      </c>
      <c r="AL17" s="30">
        <f t="shared" si="0"/>
        <v>0</v>
      </c>
      <c r="AM17" s="30">
        <f t="shared" si="0"/>
        <v>12</v>
      </c>
      <c r="AN17" s="30">
        <f t="shared" si="0"/>
        <v>3</v>
      </c>
    </row>
    <row r="18" spans="1:40" ht="18.75" customHeight="1" x14ac:dyDescent="0.35">
      <c r="A18" s="72" t="s">
        <v>10</v>
      </c>
      <c r="B18" s="72"/>
      <c r="C18" s="72"/>
      <c r="D18" s="11">
        <f>D17*100/D17</f>
        <v>100</v>
      </c>
      <c r="E18" s="5">
        <f>E17*100/D17</f>
        <v>0</v>
      </c>
      <c r="F18" s="5">
        <f>F17*100/D17</f>
        <v>80</v>
      </c>
      <c r="G18" s="5">
        <f>G17*100/D17</f>
        <v>20</v>
      </c>
      <c r="H18" s="5">
        <f>H17*100/D17</f>
        <v>0</v>
      </c>
      <c r="I18" s="5">
        <f>I17*100/D17</f>
        <v>80</v>
      </c>
      <c r="J18" s="5">
        <f>J17*100/D17</f>
        <v>20</v>
      </c>
      <c r="K18" s="5">
        <f>K17*100/D17</f>
        <v>0</v>
      </c>
      <c r="L18" s="5">
        <f>L17*100/D17</f>
        <v>80</v>
      </c>
      <c r="M18" s="5">
        <f>M17*100/D17</f>
        <v>20</v>
      </c>
      <c r="N18" s="5">
        <f>N17*100/D17</f>
        <v>0</v>
      </c>
      <c r="O18" s="5">
        <f>O17*100/D17</f>
        <v>80</v>
      </c>
      <c r="P18" s="5">
        <f>P17*100/D17</f>
        <v>20</v>
      </c>
      <c r="Q18" s="5">
        <f>Q17*100/D17</f>
        <v>0</v>
      </c>
      <c r="R18" s="5">
        <f>R17*100/D17</f>
        <v>80</v>
      </c>
      <c r="S18" s="5">
        <f>S17*100/D17</f>
        <v>20</v>
      </c>
      <c r="T18" s="5">
        <f>T17*100/D17</f>
        <v>0</v>
      </c>
      <c r="U18" s="5">
        <f>U17*100/D17</f>
        <v>80</v>
      </c>
      <c r="V18" s="5">
        <f>V17*100/D17</f>
        <v>20</v>
      </c>
      <c r="W18" s="5">
        <f>W17*100/D17</f>
        <v>0</v>
      </c>
      <c r="X18" s="5">
        <f>X17*100/D17</f>
        <v>80</v>
      </c>
      <c r="Y18" s="5">
        <f>Y17*100/D17</f>
        <v>20</v>
      </c>
      <c r="Z18" s="5">
        <f>Z17*100/D17</f>
        <v>0</v>
      </c>
      <c r="AA18" s="5">
        <f>AA17*100/D17</f>
        <v>80</v>
      </c>
      <c r="AB18" s="5">
        <f>AB17*100/D17</f>
        <v>20</v>
      </c>
      <c r="AC18" s="5">
        <f>AC17*100/D17</f>
        <v>0</v>
      </c>
      <c r="AD18" s="5">
        <f>AD17*100/D17</f>
        <v>80</v>
      </c>
      <c r="AE18" s="5">
        <f>AE17*100/D17</f>
        <v>20</v>
      </c>
      <c r="AF18" s="5">
        <f>AF17*100/D17</f>
        <v>0</v>
      </c>
      <c r="AG18" s="5">
        <f>AG17*100/D17</f>
        <v>80</v>
      </c>
      <c r="AH18" s="5">
        <f>AH17*100/D17</f>
        <v>20</v>
      </c>
      <c r="AI18" s="5">
        <f>AI17*100/D17</f>
        <v>0</v>
      </c>
      <c r="AJ18" s="5">
        <f>AJ17*100/D17</f>
        <v>80</v>
      </c>
      <c r="AK18" s="5">
        <f>AK17*100/D17</f>
        <v>20</v>
      </c>
      <c r="AL18" s="5">
        <f>AL17*100/D17</f>
        <v>0</v>
      </c>
      <c r="AM18" s="5">
        <f>AM17*100/D17</f>
        <v>80</v>
      </c>
      <c r="AN18" s="5">
        <f>AN17*100/D17</f>
        <v>20</v>
      </c>
    </row>
  </sheetData>
  <mergeCells count="34">
    <mergeCell ref="H7:S7"/>
    <mergeCell ref="Q8:S8"/>
    <mergeCell ref="A18:C18"/>
    <mergeCell ref="AL7:AN7"/>
    <mergeCell ref="A17:C17"/>
    <mergeCell ref="W7:AK7"/>
    <mergeCell ref="AL8:AL9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M2:AN2"/>
    <mergeCell ref="R2:V2"/>
    <mergeCell ref="A7:A9"/>
    <mergeCell ref="B7:B9"/>
    <mergeCell ref="C7:C9"/>
    <mergeCell ref="D7:D9"/>
    <mergeCell ref="E7:G7"/>
    <mergeCell ref="T7:V7"/>
    <mergeCell ref="R3:W3"/>
    <mergeCell ref="R4:W4"/>
    <mergeCell ref="N8:P8"/>
    <mergeCell ref="K8:M8"/>
    <mergeCell ref="H8:J8"/>
    <mergeCell ref="B3:G3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Normal="100" workbookViewId="0">
      <selection activeCell="B3" sqref="B3:G3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  <col min="19" max="19" width="11.90625" bestFit="1" customWidth="1"/>
  </cols>
  <sheetData>
    <row r="1" spans="1:23" x14ac:dyDescent="0.35">
      <c r="N1" s="73"/>
      <c r="O1" s="73"/>
      <c r="V1" s="42" t="s">
        <v>16</v>
      </c>
      <c r="W1" s="42"/>
    </row>
    <row r="2" spans="1:23" ht="15.5" x14ac:dyDescent="0.35">
      <c r="B2" s="7" t="s">
        <v>30</v>
      </c>
      <c r="C2" s="2"/>
      <c r="E2" s="2"/>
      <c r="F2" s="2"/>
      <c r="I2" s="74" t="s">
        <v>35</v>
      </c>
      <c r="J2" s="74"/>
      <c r="K2" s="74"/>
      <c r="L2" s="74"/>
      <c r="M2" s="74"/>
      <c r="N2" s="3"/>
      <c r="O2" s="3"/>
    </row>
    <row r="3" spans="1:23" ht="15.5" x14ac:dyDescent="0.35">
      <c r="A3" s="3"/>
      <c r="B3" s="75" t="s">
        <v>34</v>
      </c>
      <c r="C3" s="75"/>
      <c r="D3" s="75"/>
      <c r="E3" s="75"/>
      <c r="F3" s="75"/>
      <c r="G3" s="75"/>
      <c r="H3" s="2"/>
      <c r="I3" s="75" t="s">
        <v>36</v>
      </c>
      <c r="J3" s="75"/>
      <c r="K3" s="75"/>
      <c r="L3" s="75"/>
      <c r="M3" s="75"/>
      <c r="N3" s="75"/>
      <c r="O3" s="3"/>
      <c r="P3" s="3"/>
      <c r="Q3" s="3"/>
    </row>
    <row r="4" spans="1:23" ht="15.5" x14ac:dyDescent="0.35">
      <c r="C4" s="8"/>
      <c r="E4" s="3"/>
      <c r="F4" s="3"/>
      <c r="I4" s="76" t="s">
        <v>37</v>
      </c>
      <c r="J4" s="76"/>
      <c r="K4" s="76"/>
      <c r="L4" s="76"/>
      <c r="M4" s="76"/>
      <c r="N4" s="76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55" t="s">
        <v>33</v>
      </c>
      <c r="B7" s="43" t="s">
        <v>12</v>
      </c>
      <c r="C7" s="43" t="s">
        <v>4</v>
      </c>
      <c r="D7" s="43"/>
      <c r="E7" s="43"/>
      <c r="F7" s="43" t="s">
        <v>7</v>
      </c>
      <c r="G7" s="43"/>
      <c r="H7" s="43"/>
      <c r="I7" s="43" t="s">
        <v>5</v>
      </c>
      <c r="J7" s="43"/>
      <c r="K7" s="43"/>
      <c r="L7" s="43" t="s">
        <v>8</v>
      </c>
      <c r="M7" s="43"/>
      <c r="N7" s="43"/>
      <c r="O7" s="43" t="s">
        <v>6</v>
      </c>
      <c r="P7" s="43"/>
      <c r="Q7" s="43"/>
      <c r="R7" s="54" t="s">
        <v>32</v>
      </c>
      <c r="S7" s="54"/>
      <c r="T7" s="54"/>
      <c r="U7" s="54"/>
      <c r="V7" s="54"/>
      <c r="W7" s="54"/>
    </row>
    <row r="8" spans="1:23" ht="62" x14ac:dyDescent="0.35">
      <c r="A8" s="56"/>
      <c r="B8" s="4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5" x14ac:dyDescent="0.35">
      <c r="A9" s="17" t="s">
        <v>26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31"/>
      <c r="S9" s="6"/>
      <c r="T9" s="31"/>
      <c r="U9" s="6"/>
      <c r="V9" s="24"/>
      <c r="W9" s="6"/>
    </row>
    <row r="10" spans="1:23" ht="15.5" x14ac:dyDescent="0.35">
      <c r="A10" s="17" t="s">
        <v>27</v>
      </c>
      <c r="B10" s="12">
        <v>9</v>
      </c>
      <c r="C10" s="12">
        <v>0</v>
      </c>
      <c r="D10" s="12">
        <v>4</v>
      </c>
      <c r="E10" s="12">
        <v>5</v>
      </c>
      <c r="F10" s="12">
        <v>0</v>
      </c>
      <c r="G10" s="12">
        <v>4</v>
      </c>
      <c r="H10" s="12">
        <v>5</v>
      </c>
      <c r="I10" s="12">
        <v>0</v>
      </c>
      <c r="J10" s="12">
        <v>4</v>
      </c>
      <c r="K10" s="12">
        <v>5</v>
      </c>
      <c r="L10" s="12">
        <v>0</v>
      </c>
      <c r="M10" s="12">
        <v>4</v>
      </c>
      <c r="N10" s="12">
        <v>5</v>
      </c>
      <c r="O10" s="12">
        <v>0</v>
      </c>
      <c r="P10" s="12">
        <v>4</v>
      </c>
      <c r="Q10" s="12">
        <v>5</v>
      </c>
      <c r="R10" s="36">
        <f t="shared" ref="R10:R13" si="0">(C10+F10+I10+L10+O10)/5</f>
        <v>0</v>
      </c>
      <c r="S10" s="6">
        <f t="shared" ref="S10:S13" si="1">R10*100/B10</f>
        <v>0</v>
      </c>
      <c r="T10" s="36">
        <f t="shared" ref="T10:T13" si="2">(D10+G10+J10+M10+P10)/5</f>
        <v>4</v>
      </c>
      <c r="U10" s="6">
        <f t="shared" ref="U10:U12" si="3">T10*100/B10</f>
        <v>44.444444444444443</v>
      </c>
      <c r="V10" s="24">
        <f t="shared" ref="V10:V13" si="4">(E10+H10+K10+N10+Q10)/5</f>
        <v>5</v>
      </c>
      <c r="W10" s="6">
        <f t="shared" ref="W10:W13" si="5">V10*100/B10</f>
        <v>55.555555555555557</v>
      </c>
    </row>
    <row r="11" spans="1:23" ht="15.5" x14ac:dyDescent="0.35">
      <c r="A11" s="17" t="s">
        <v>28</v>
      </c>
      <c r="B11" s="12">
        <v>11</v>
      </c>
      <c r="C11" s="12">
        <v>4</v>
      </c>
      <c r="D11" s="12">
        <v>5</v>
      </c>
      <c r="E11" s="12">
        <v>2</v>
      </c>
      <c r="F11" s="12">
        <v>4</v>
      </c>
      <c r="G11" s="12">
        <v>5</v>
      </c>
      <c r="H11" s="12">
        <v>2</v>
      </c>
      <c r="I11" s="12">
        <v>4</v>
      </c>
      <c r="J11" s="12">
        <v>5</v>
      </c>
      <c r="K11" s="12">
        <v>2</v>
      </c>
      <c r="L11" s="12">
        <v>4</v>
      </c>
      <c r="M11" s="12">
        <v>5</v>
      </c>
      <c r="N11" s="12">
        <v>2</v>
      </c>
      <c r="O11" s="12">
        <v>4</v>
      </c>
      <c r="P11" s="12">
        <v>5</v>
      </c>
      <c r="Q11" s="12">
        <v>2</v>
      </c>
      <c r="R11" s="36">
        <f t="shared" si="0"/>
        <v>4</v>
      </c>
      <c r="S11" s="6">
        <f t="shared" si="1"/>
        <v>36.363636363636367</v>
      </c>
      <c r="T11" s="36">
        <f t="shared" si="2"/>
        <v>5</v>
      </c>
      <c r="U11" s="6">
        <f t="shared" si="3"/>
        <v>45.454545454545453</v>
      </c>
      <c r="V11" s="24">
        <f t="shared" si="4"/>
        <v>2</v>
      </c>
      <c r="W11" s="6">
        <f t="shared" si="5"/>
        <v>18.181818181818183</v>
      </c>
    </row>
    <row r="12" spans="1:23" ht="15.5" x14ac:dyDescent="0.35">
      <c r="A12" s="17" t="s">
        <v>29</v>
      </c>
      <c r="B12" s="12">
        <v>14</v>
      </c>
      <c r="C12" s="12">
        <v>2</v>
      </c>
      <c r="D12" s="12">
        <v>12</v>
      </c>
      <c r="E12" s="12">
        <v>0</v>
      </c>
      <c r="F12" s="12">
        <v>2</v>
      </c>
      <c r="G12" s="12">
        <v>12</v>
      </c>
      <c r="H12" s="12">
        <v>0</v>
      </c>
      <c r="I12" s="12">
        <v>2</v>
      </c>
      <c r="J12" s="12">
        <v>12</v>
      </c>
      <c r="K12" s="12">
        <v>0</v>
      </c>
      <c r="L12" s="12">
        <v>2</v>
      </c>
      <c r="M12" s="12">
        <v>12</v>
      </c>
      <c r="N12" s="12">
        <v>0</v>
      </c>
      <c r="O12" s="12">
        <v>2</v>
      </c>
      <c r="P12" s="12">
        <v>12</v>
      </c>
      <c r="Q12" s="12">
        <v>0</v>
      </c>
      <c r="R12" s="31">
        <f t="shared" si="0"/>
        <v>2</v>
      </c>
      <c r="S12" s="6">
        <f t="shared" si="1"/>
        <v>14.285714285714286</v>
      </c>
      <c r="T12" s="36">
        <f t="shared" si="2"/>
        <v>12</v>
      </c>
      <c r="U12" s="6">
        <f t="shared" si="3"/>
        <v>85.714285714285708</v>
      </c>
      <c r="V12" s="24">
        <f t="shared" si="4"/>
        <v>0</v>
      </c>
      <c r="W12" s="6">
        <f t="shared" si="5"/>
        <v>0</v>
      </c>
    </row>
    <row r="13" spans="1:23" ht="15.5" x14ac:dyDescent="0.35">
      <c r="A13" s="17" t="s">
        <v>31</v>
      </c>
      <c r="B13" s="12">
        <v>15</v>
      </c>
      <c r="C13" s="12">
        <f>'мектепалды тобы'!E10</f>
        <v>0</v>
      </c>
      <c r="D13" s="12">
        <f>'мектепалды тобы'!F10</f>
        <v>12</v>
      </c>
      <c r="E13" s="12">
        <f>'мектепалды тобы'!G10</f>
        <v>3</v>
      </c>
      <c r="F13" s="12">
        <f>'мектепалды тобы'!H10</f>
        <v>0</v>
      </c>
      <c r="G13" s="12">
        <f>'мектепалды тобы'!I10</f>
        <v>12</v>
      </c>
      <c r="H13" s="12">
        <f>'мектепалды тобы'!J10</f>
        <v>3</v>
      </c>
      <c r="I13" s="12">
        <f>'мектепалды тобы'!K10</f>
        <v>0</v>
      </c>
      <c r="J13" s="12">
        <f>'мектепалды тобы'!L10</f>
        <v>12</v>
      </c>
      <c r="K13" s="12">
        <f>'мектепалды тобы'!M10</f>
        <v>3</v>
      </c>
      <c r="L13" s="12">
        <f>'мектепалды тобы'!N10</f>
        <v>0</v>
      </c>
      <c r="M13" s="12">
        <f>'мектепалды тобы'!O10</f>
        <v>12</v>
      </c>
      <c r="N13" s="12">
        <f>'мектепалды тобы'!P10</f>
        <v>3</v>
      </c>
      <c r="O13" s="12">
        <f>'мектепалды тобы'!Q10</f>
        <v>0</v>
      </c>
      <c r="P13" s="12">
        <f>'мектепалды тобы'!R10</f>
        <v>12</v>
      </c>
      <c r="Q13" s="12">
        <f>'мектепалды тобы'!S10</f>
        <v>3</v>
      </c>
      <c r="R13" s="31">
        <f t="shared" si="0"/>
        <v>0</v>
      </c>
      <c r="S13" s="6">
        <f t="shared" si="1"/>
        <v>0</v>
      </c>
      <c r="T13" s="31">
        <f t="shared" si="2"/>
        <v>12</v>
      </c>
      <c r="U13" s="6">
        <f>T13*100/B13</f>
        <v>80</v>
      </c>
      <c r="V13" s="24">
        <f t="shared" si="4"/>
        <v>3</v>
      </c>
      <c r="W13" s="6">
        <f t="shared" si="5"/>
        <v>20</v>
      </c>
    </row>
    <row r="14" spans="1:23" ht="15.5" x14ac:dyDescent="0.35">
      <c r="A14" s="14" t="s">
        <v>1</v>
      </c>
      <c r="B14" s="14">
        <f t="shared" ref="B14:Q14" si="6">SUM(B8:B13)</f>
        <v>49</v>
      </c>
      <c r="C14" s="14">
        <f t="shared" si="6"/>
        <v>6</v>
      </c>
      <c r="D14" s="14">
        <f t="shared" si="6"/>
        <v>33</v>
      </c>
      <c r="E14" s="14">
        <f t="shared" si="6"/>
        <v>10</v>
      </c>
      <c r="F14" s="14">
        <f t="shared" si="6"/>
        <v>6</v>
      </c>
      <c r="G14" s="14">
        <f t="shared" si="6"/>
        <v>33</v>
      </c>
      <c r="H14" s="14">
        <f t="shared" si="6"/>
        <v>10</v>
      </c>
      <c r="I14" s="14">
        <f t="shared" si="6"/>
        <v>6</v>
      </c>
      <c r="J14" s="14">
        <f t="shared" si="6"/>
        <v>33</v>
      </c>
      <c r="K14" s="14">
        <f t="shared" si="6"/>
        <v>10</v>
      </c>
      <c r="L14" s="14">
        <f t="shared" si="6"/>
        <v>6</v>
      </c>
      <c r="M14" s="14">
        <f t="shared" si="6"/>
        <v>33</v>
      </c>
      <c r="N14" s="14">
        <f t="shared" si="6"/>
        <v>10</v>
      </c>
      <c r="O14" s="14">
        <f t="shared" si="6"/>
        <v>6</v>
      </c>
      <c r="P14" s="14">
        <f t="shared" si="6"/>
        <v>33</v>
      </c>
      <c r="Q14" s="14">
        <f t="shared" si="6"/>
        <v>10</v>
      </c>
      <c r="R14" s="5"/>
      <c r="S14" s="6"/>
      <c r="T14" s="5"/>
      <c r="U14" s="6"/>
      <c r="V14" s="24"/>
      <c r="W14" s="6"/>
    </row>
    <row r="15" spans="1:23" ht="17.25" customHeight="1" x14ac:dyDescent="0.35">
      <c r="A15" s="23" t="s">
        <v>11</v>
      </c>
      <c r="B15" s="15">
        <f>B14*100/B14</f>
        <v>100</v>
      </c>
      <c r="C15" s="13">
        <f>C14*100/B14</f>
        <v>12.244897959183673</v>
      </c>
      <c r="D15" s="13">
        <f>D14*100/B14</f>
        <v>67.34693877551021</v>
      </c>
      <c r="E15" s="13">
        <f>E14*100/B14</f>
        <v>20.408163265306122</v>
      </c>
      <c r="F15" s="13">
        <f>F14*100/B14</f>
        <v>12.244897959183673</v>
      </c>
      <c r="G15" s="13">
        <f>G14*100/B14</f>
        <v>67.34693877551021</v>
      </c>
      <c r="H15" s="13">
        <f>H14*100/B14</f>
        <v>20.408163265306122</v>
      </c>
      <c r="I15" s="13">
        <f>I14*100/B14</f>
        <v>12.244897959183673</v>
      </c>
      <c r="J15" s="13">
        <f>J14*100/B14</f>
        <v>67.34693877551021</v>
      </c>
      <c r="K15" s="13">
        <f>K14*100/B14</f>
        <v>20.408163265306122</v>
      </c>
      <c r="L15" s="13">
        <f>L14*100/B14</f>
        <v>12.244897959183673</v>
      </c>
      <c r="M15" s="13">
        <f>M14*100/B14</f>
        <v>67.34693877551021</v>
      </c>
      <c r="N15" s="13">
        <f>N14*100/B14</f>
        <v>20.408163265306122</v>
      </c>
      <c r="O15" s="13">
        <f>O14*100/B14</f>
        <v>12.244897959183673</v>
      </c>
      <c r="P15" s="13">
        <f>P14*100/B14</f>
        <v>67.34693877551021</v>
      </c>
      <c r="Q15" s="13">
        <f>Q14*100/B14</f>
        <v>20.408163265306122</v>
      </c>
      <c r="R15" s="21"/>
      <c r="S15" s="21"/>
      <c r="T15" s="21"/>
      <c r="U15" s="21"/>
      <c r="V15" s="21"/>
      <c r="W15" s="21"/>
    </row>
    <row r="16" spans="1:23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5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2026-04-30T11:41:29Z</cp:lastPrinted>
  <dcterms:created xsi:type="dcterms:W3CDTF">2022-12-22T06:57:03Z</dcterms:created>
  <dcterms:modified xsi:type="dcterms:W3CDTF">2026-04-30T12:23:51Z</dcterms:modified>
</cp:coreProperties>
</file>